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.№ 8 Ведомственная 2017" sheetId="1" r:id="rId1"/>
  </sheets>
  <definedNames>
    <definedName name="_xlnm.Print_Titles" localSheetId="0">'Прил.№ 8 Ведомственная 2017'!$11:$12</definedName>
  </definedNames>
  <calcPr calcId="125725"/>
</workbook>
</file>

<file path=xl/calcChain.xml><?xml version="1.0" encoding="utf-8"?>
<calcChain xmlns="http://schemas.openxmlformats.org/spreadsheetml/2006/main">
  <c r="I65" i="1"/>
  <c r="H65"/>
  <c r="I60"/>
  <c r="I59" s="1"/>
  <c r="I58" s="1"/>
  <c r="I57" s="1"/>
  <c r="I56" s="1"/>
  <c r="H60"/>
  <c r="H59" s="1"/>
  <c r="H58" s="1"/>
  <c r="H57" s="1"/>
  <c r="H56" s="1"/>
  <c r="G60"/>
  <c r="G59" s="1"/>
  <c r="G58" s="1"/>
  <c r="G57" s="1"/>
  <c r="G56" s="1"/>
  <c r="I86"/>
  <c r="I85" s="1"/>
  <c r="I82"/>
  <c r="I81" s="1"/>
  <c r="I78"/>
  <c r="I77" s="1"/>
  <c r="I72"/>
  <c r="I71" s="1"/>
  <c r="I69"/>
  <c r="I68" s="1"/>
  <c r="I54"/>
  <c r="I53" s="1"/>
  <c r="I52" s="1"/>
  <c r="I51" s="1"/>
  <c r="I50" s="1"/>
  <c r="H86"/>
  <c r="H85" s="1"/>
  <c r="H82"/>
  <c r="H81" s="1"/>
  <c r="H78"/>
  <c r="H77" s="1"/>
  <c r="H72"/>
  <c r="H71" s="1"/>
  <c r="H69"/>
  <c r="H68" s="1"/>
  <c r="H54"/>
  <c r="H53" s="1"/>
  <c r="H52" s="1"/>
  <c r="H51" s="1"/>
  <c r="H50" s="1"/>
  <c r="I42"/>
  <c r="I41" s="1"/>
  <c r="I39" s="1"/>
  <c r="I38" s="1"/>
  <c r="H42"/>
  <c r="H41" s="1"/>
  <c r="I36"/>
  <c r="I35" s="1"/>
  <c r="I34" s="1"/>
  <c r="H36"/>
  <c r="H35" s="1"/>
  <c r="H34" s="1"/>
  <c r="I31"/>
  <c r="I30" s="1"/>
  <c r="H31"/>
  <c r="H30" s="1"/>
  <c r="I28"/>
  <c r="I27" s="1"/>
  <c r="H28"/>
  <c r="H27" s="1"/>
  <c r="I24"/>
  <c r="I23" s="1"/>
  <c r="H24"/>
  <c r="H23" s="1"/>
  <c r="I18"/>
  <c r="I17"/>
  <c r="I16" s="1"/>
  <c r="I15" s="1"/>
  <c r="H18"/>
  <c r="H17"/>
  <c r="H16" s="1"/>
  <c r="H15" s="1"/>
  <c r="H76" l="1"/>
  <c r="H75" s="1"/>
  <c r="I64"/>
  <c r="I63" s="1"/>
  <c r="I62" s="1"/>
  <c r="I76"/>
  <c r="I75" s="1"/>
  <c r="H64"/>
  <c r="H63" s="1"/>
  <c r="H62" s="1"/>
  <c r="I40"/>
  <c r="H39"/>
  <c r="H38" s="1"/>
  <c r="H40"/>
  <c r="I22"/>
  <c r="I21" s="1"/>
  <c r="I14" s="1"/>
  <c r="H22"/>
  <c r="H21" s="1"/>
  <c r="H14" s="1"/>
  <c r="G86"/>
  <c r="G85" s="1"/>
  <c r="G82"/>
  <c r="G81" s="1"/>
  <c r="G78"/>
  <c r="G77" s="1"/>
  <c r="G72"/>
  <c r="G71" s="1"/>
  <c r="I13" l="1"/>
  <c r="H13"/>
  <c r="G76"/>
  <c r="G75" s="1"/>
  <c r="G54"/>
  <c r="G53" s="1"/>
  <c r="G52" s="1"/>
  <c r="G51" s="1"/>
  <c r="G50" s="1"/>
  <c r="G42"/>
  <c r="G41" s="1"/>
  <c r="G40" s="1"/>
  <c r="G36"/>
  <c r="G35" s="1"/>
  <c r="G34" s="1"/>
  <c r="G18"/>
  <c r="G22" l="1"/>
  <c r="G21" s="1"/>
  <c r="G17"/>
  <c r="G16" s="1"/>
  <c r="G15" s="1"/>
  <c r="G39" l="1"/>
  <c r="G38" s="1"/>
</calcChain>
</file>

<file path=xl/sharedStrings.xml><?xml version="1.0" encoding="utf-8"?>
<sst xmlns="http://schemas.openxmlformats.org/spreadsheetml/2006/main" count="380" uniqueCount="111">
  <si>
    <t>Наименование</t>
  </si>
  <si>
    <t>Код глав-ного распо-ряди-теля</t>
  </si>
  <si>
    <t>Раз-дел</t>
  </si>
  <si>
    <t>Целевая статья</t>
  </si>
  <si>
    <t>000</t>
  </si>
  <si>
    <t>00</t>
  </si>
  <si>
    <t>0000000</t>
  </si>
  <si>
    <t>Вид рас-ходов</t>
  </si>
  <si>
    <t>1</t>
  </si>
  <si>
    <t>2</t>
  </si>
  <si>
    <t>3</t>
  </si>
  <si>
    <t>4</t>
  </si>
  <si>
    <t>5</t>
  </si>
  <si>
    <t>6</t>
  </si>
  <si>
    <t>7</t>
  </si>
  <si>
    <t>01</t>
  </si>
  <si>
    <t>04</t>
  </si>
  <si>
    <t>100</t>
  </si>
  <si>
    <t>200</t>
  </si>
  <si>
    <t>800</t>
  </si>
  <si>
    <t>05</t>
  </si>
  <si>
    <t>03</t>
  </si>
  <si>
    <t>02</t>
  </si>
  <si>
    <t>10</t>
  </si>
  <si>
    <t>к решению Совета Мугреево-</t>
  </si>
  <si>
    <t>Никольского сельского поселения</t>
  </si>
  <si>
    <t>"О бюджете Мугреево-</t>
  </si>
  <si>
    <t>Администрация Мугреево-Никольского сельского поселения</t>
  </si>
  <si>
    <t>805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</si>
  <si>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</si>
  <si>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 xml:space="preserve">Общегосударственные вопросы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</si>
  <si>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</si>
  <si>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</si>
  <si>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 Обеспечение пожарной безопасности</t>
  </si>
  <si>
    <t>Жилищно-коммунальное хозяйство</t>
  </si>
  <si>
    <t>Благоустройство</t>
  </si>
  <si>
    <t>08</t>
  </si>
  <si>
    <t>Культура и кинематография</t>
  </si>
  <si>
    <t xml:space="preserve">Культура </t>
  </si>
  <si>
    <t>Национальная безопасность и правоохранительная деятельность</t>
  </si>
  <si>
    <t>Приложение № 7</t>
  </si>
  <si>
    <t>Под-    раздел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</si>
  <si>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</si>
  <si>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</si>
  <si>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01 1 01 00030</t>
  </si>
  <si>
    <t>01 1 01 00020</t>
  </si>
  <si>
    <t xml:space="preserve">01 2 01 20810 </t>
  </si>
  <si>
    <t>04 1 01 20010</t>
  </si>
  <si>
    <t>06 1 01 20010</t>
  </si>
  <si>
    <t>08 1 01 20010</t>
  </si>
  <si>
    <t>09 1 01 00100</t>
  </si>
  <si>
    <t>30 9 00 70010</t>
  </si>
  <si>
    <t>30 9 00 51180</t>
  </si>
  <si>
    <t>121</t>
  </si>
  <si>
    <t>129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</si>
  <si>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</si>
  <si>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</si>
  <si>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</si>
  <si>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</si>
  <si>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</si>
  <si>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</si>
  <si>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</si>
  <si>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</si>
  <si>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</si>
  <si>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 главы законодательного (представительного) органа муниципального образования</t>
  </si>
  <si>
    <t>850</t>
  </si>
  <si>
    <t>851</t>
  </si>
  <si>
    <t>853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</si>
  <si>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</si>
  <si>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</si>
  <si>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</si>
  <si>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фонды местных администраций</t>
  </si>
  <si>
    <t>Реализация мероприятий по обеспечению пожарной безопасности</t>
  </si>
  <si>
    <t>Закупка товаров, работ и услуг для государственных (муниципальных) нужд</t>
  </si>
  <si>
    <t>Уличное освещение</t>
  </si>
  <si>
    <t>Развитие культуры в Мугреево-Никольском сельском поселении</t>
  </si>
  <si>
    <t>119</t>
  </si>
  <si>
    <t>111</t>
  </si>
  <si>
    <t xml:space="preserve">Фонд оплаты труда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</si>
  <si>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
</t>
  </si>
  <si>
    <t>Иные бюджетные ассигнования</t>
  </si>
  <si>
    <t>300</t>
  </si>
  <si>
    <t>30 9 00 00000</t>
  </si>
  <si>
    <t xml:space="preserve">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Мугреево-Никольского сельского поселения 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</si>
  <si>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</si>
  <si>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</si>
  <si>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</si>
  <si>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</si>
  <si>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Социальные выплаты гражданам, кроме публичных нормативных социальных выплат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</si>
  <si>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</si>
  <si>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870</t>
  </si>
  <si>
    <t>Резервные средства</t>
  </si>
  <si>
    <t xml:space="preserve">Осуществление полномочий по первичному воинскому учету на территориях, где отсутствуют военные комиссариаты </t>
  </si>
  <si>
    <t>Сумма, руб. 2017 год</t>
  </si>
  <si>
    <t>Сумма, руб. 2018 год</t>
  </si>
  <si>
    <t>Сумма, руб. 2019 год</t>
  </si>
  <si>
    <t>Резервный фонд администрации поселения (финансовое обеспечение непредвиденных расходов)  (Иные бюджетные ассигнования)(норма в части утверждения размера рез.фонда сотавляет 1,01-1,63% от общего объема расходов)</t>
  </si>
  <si>
    <t>07</t>
  </si>
  <si>
    <t>Образование</t>
  </si>
  <si>
    <t>Молодежная политика и оздоровление детей</t>
  </si>
  <si>
    <t>Военно-патриотическое воспитание несовершеннолетних и молодежи</t>
  </si>
  <si>
    <t xml:space="preserve">Ведомственная структура расходов бюджета Мугреево-Никольского сельского поселения                                                                          на 2017 год и на плановый период 2018 и 2019 годов                                               </t>
  </si>
  <si>
    <t xml:space="preserve">на 2017 год и на плановый период 2018 и 2019 годов       </t>
  </si>
  <si>
    <r>
      <t xml:space="preserve">от </t>
    </r>
    <r>
      <rPr>
        <u/>
        <sz val="14"/>
        <rFont val="Times New Roman"/>
        <family val="1"/>
        <charset val="204"/>
      </rPr>
      <t xml:space="preserve">23.12.2016г. </t>
    </r>
    <r>
      <rPr>
        <sz val="14"/>
        <rFont val="Times New Roman"/>
        <family val="1"/>
        <charset val="204"/>
      </rPr>
      <t>№</t>
    </r>
    <r>
      <rPr>
        <u/>
        <sz val="14"/>
        <rFont val="Times New Roman"/>
        <family val="1"/>
        <charset val="204"/>
      </rPr>
      <t>52</t>
    </r>
  </si>
  <si>
    <t>Национальная экономика</t>
  </si>
  <si>
    <t xml:space="preserve">  Дорожное хозяйство (дорожные фонды)</t>
  </si>
  <si>
    <t>09</t>
  </si>
  <si>
    <t xml:space="preserve">Мероприятия по развитию сети автомобильных дорог общего пользования поселения </t>
  </si>
  <si>
    <t>05 1 01 20010</t>
  </si>
  <si>
    <t>Другие общегосударственные вопросы</t>
  </si>
  <si>
    <t>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</si>
</sst>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="70" zoomScaleNormal="70" workbookViewId="0">
      <selection activeCell="Q13" sqref="Q13"/>
    </sheetView>
  </sheetViews>
  <sheetFormatPr defaultRowHeight="18.75"/>
  <cols>
    <col min="1" max="1" width="77.855468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7.28515625" style="2" customWidth="1"/>
    <col min="7" max="7" width="19.140625" style="1" customWidth="1"/>
    <col min="8" max="8" width="18.28515625" style="1" customWidth="1"/>
    <col min="9" max="9" width="18.5703125" style="1" customWidth="1"/>
    <col min="10" max="16384" width="9.140625" style="1"/>
  </cols>
  <sheetData>
    <row r="1" spans="1:9">
      <c r="D1" s="8"/>
      <c r="E1" s="81" t="s">
        <v>40</v>
      </c>
      <c r="F1" s="81"/>
      <c r="G1" s="81"/>
      <c r="H1" s="81"/>
      <c r="I1" s="81"/>
    </row>
    <row r="2" spans="1:9">
      <c r="D2" s="8"/>
      <c r="E2" s="81" t="s">
        <v>24</v>
      </c>
      <c r="F2" s="81"/>
      <c r="G2" s="81"/>
      <c r="H2" s="81"/>
      <c r="I2" s="81"/>
    </row>
    <row r="3" spans="1:9">
      <c r="D3" s="81" t="s">
        <v>25</v>
      </c>
      <c r="E3" s="81"/>
      <c r="F3" s="81"/>
      <c r="G3" s="81"/>
      <c r="H3" s="81"/>
      <c r="I3" s="81"/>
    </row>
    <row r="4" spans="1:9">
      <c r="D4" s="8"/>
      <c r="E4" s="81" t="s">
        <v>26</v>
      </c>
      <c r="F4" s="81"/>
      <c r="G4" s="81"/>
      <c r="H4" s="81"/>
      <c r="I4" s="81"/>
    </row>
    <row r="5" spans="1:9">
      <c r="D5" s="81" t="s">
        <v>25</v>
      </c>
      <c r="E5" s="81"/>
      <c r="F5" s="81"/>
      <c r="G5" s="81"/>
      <c r="H5" s="81"/>
      <c r="I5" s="81"/>
    </row>
    <row r="6" spans="1:9">
      <c r="D6" s="8"/>
      <c r="E6" s="81" t="s">
        <v>102</v>
      </c>
      <c r="F6" s="81"/>
      <c r="G6" s="81"/>
      <c r="H6" s="81"/>
      <c r="I6" s="81"/>
    </row>
    <row r="7" spans="1:9">
      <c r="D7" s="8"/>
      <c r="E7" s="81" t="s">
        <v>103</v>
      </c>
      <c r="F7" s="81"/>
      <c r="G7" s="81"/>
      <c r="H7" s="81"/>
      <c r="I7" s="81"/>
    </row>
    <row r="8" spans="1:9">
      <c r="G8" s="3"/>
    </row>
    <row r="9" spans="1:9" ht="39" customHeight="1">
      <c r="A9" s="80" t="s">
        <v>101</v>
      </c>
      <c r="B9" s="80"/>
      <c r="C9" s="80"/>
      <c r="D9" s="80"/>
      <c r="E9" s="80"/>
      <c r="F9" s="80"/>
      <c r="G9" s="80"/>
    </row>
    <row r="11" spans="1:9" ht="131.25">
      <c r="A11" s="4" t="s">
        <v>0</v>
      </c>
      <c r="B11" s="5" t="s">
        <v>1</v>
      </c>
      <c r="C11" s="5" t="s">
        <v>2</v>
      </c>
      <c r="D11" s="5" t="s">
        <v>41</v>
      </c>
      <c r="E11" s="5" t="s">
        <v>3</v>
      </c>
      <c r="F11" s="5" t="s">
        <v>7</v>
      </c>
      <c r="G11" s="5" t="s">
        <v>93</v>
      </c>
      <c r="H11" s="5" t="s">
        <v>94</v>
      </c>
      <c r="I11" s="5" t="s">
        <v>95</v>
      </c>
    </row>
    <row r="12" spans="1:9" s="6" customFormat="1">
      <c r="A12" s="4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4" t="s">
        <v>14</v>
      </c>
      <c r="H12" s="75"/>
      <c r="I12" s="75"/>
    </row>
    <row r="13" spans="1:9" ht="47.25" customHeight="1">
      <c r="A13" s="77" t="s">
        <v>27</v>
      </c>
      <c r="B13" s="78" t="s">
        <v>28</v>
      </c>
      <c r="C13" s="78" t="s">
        <v>5</v>
      </c>
      <c r="D13" s="78" t="s">
        <v>5</v>
      </c>
      <c r="E13" s="78" t="s">
        <v>6</v>
      </c>
      <c r="F13" s="78" t="s">
        <v>4</v>
      </c>
      <c r="G13" s="79">
        <v>3793264</v>
      </c>
      <c r="H13" s="79">
        <f>H14+H38+H50+H56+H62+H75</f>
        <v>3216100</v>
      </c>
      <c r="I13" s="79">
        <f>I14+I38+I50+I56+I62+I75</f>
        <v>3074780</v>
      </c>
    </row>
    <row r="14" spans="1:9" ht="24" customHeight="1">
      <c r="A14" s="59" t="s">
        <v>30</v>
      </c>
      <c r="B14" s="10" t="s">
        <v>28</v>
      </c>
      <c r="C14" s="10" t="s">
        <v>15</v>
      </c>
      <c r="D14" s="10" t="s">
        <v>5</v>
      </c>
      <c r="E14" s="10"/>
      <c r="F14" s="10"/>
      <c r="G14" s="11">
        <v>1338034.6000000001</v>
      </c>
      <c r="H14" s="11">
        <f>H15+H21+H34</f>
        <v>1314000</v>
      </c>
      <c r="I14" s="11">
        <f>I15+I21+I34</f>
        <v>1304000</v>
      </c>
    </row>
    <row r="15" spans="1:9" ht="42" customHeight="1">
      <c r="A15" s="60" t="s">
        <v>42</v>
      </c>
      <c r="B15" s="12" t="s">
        <v>28</v>
      </c>
      <c r="C15" s="10" t="s">
        <v>15</v>
      </c>
      <c r="D15" s="10" t="s">
        <v>22</v>
      </c>
      <c r="E15" s="13"/>
      <c r="F15" s="14"/>
      <c r="G15" s="15">
        <f t="shared" ref="G15:I16" si="0">G16</f>
        <v>438000</v>
      </c>
      <c r="H15" s="15">
        <f t="shared" si="0"/>
        <v>438000</v>
      </c>
      <c r="I15" s="15">
        <f t="shared" si="0"/>
        <v>438000</v>
      </c>
    </row>
    <row r="16" spans="1:9" ht="42.75" customHeight="1">
      <c r="A16" s="61" t="s">
        <v>64</v>
      </c>
      <c r="B16" s="16" t="s">
        <v>28</v>
      </c>
      <c r="C16" s="17" t="s">
        <v>15</v>
      </c>
      <c r="D16" s="17" t="s">
        <v>22</v>
      </c>
      <c r="E16" s="18" t="s">
        <v>44</v>
      </c>
      <c r="F16" s="19"/>
      <c r="G16" s="20">
        <f t="shared" si="0"/>
        <v>438000</v>
      </c>
      <c r="H16" s="20">
        <f t="shared" si="0"/>
        <v>438000</v>
      </c>
      <c r="I16" s="20">
        <f t="shared" si="0"/>
        <v>438000</v>
      </c>
    </row>
    <row r="17" spans="1:9" ht="97.5" customHeight="1">
      <c r="A17" s="62" t="s">
        <v>55</v>
      </c>
      <c r="B17" s="21" t="s">
        <v>28</v>
      </c>
      <c r="C17" s="22" t="s">
        <v>15</v>
      </c>
      <c r="D17" s="22" t="s">
        <v>22</v>
      </c>
      <c r="E17" s="23" t="s">
        <v>44</v>
      </c>
      <c r="F17" s="24" t="s">
        <v>17</v>
      </c>
      <c r="G17" s="25">
        <f>G19+G20</f>
        <v>438000</v>
      </c>
      <c r="H17" s="25">
        <f>H19+H20</f>
        <v>438000</v>
      </c>
      <c r="I17" s="25">
        <f>I19+I20</f>
        <v>438000</v>
      </c>
    </row>
    <row r="18" spans="1:9" ht="43.5" customHeight="1">
      <c r="A18" s="62" t="s">
        <v>56</v>
      </c>
      <c r="B18" s="21" t="s">
        <v>28</v>
      </c>
      <c r="C18" s="22" t="s">
        <v>15</v>
      </c>
      <c r="D18" s="22" t="s">
        <v>22</v>
      </c>
      <c r="E18" s="23" t="s">
        <v>44</v>
      </c>
      <c r="F18" s="24" t="s">
        <v>59</v>
      </c>
      <c r="G18" s="25">
        <f>G19+G20</f>
        <v>438000</v>
      </c>
      <c r="H18" s="25">
        <f>H19+H20</f>
        <v>438000</v>
      </c>
      <c r="I18" s="25">
        <f>I19+I20</f>
        <v>438000</v>
      </c>
    </row>
    <row r="19" spans="1:9" ht="39" customHeight="1">
      <c r="A19" s="63" t="s">
        <v>57</v>
      </c>
      <c r="B19" s="21" t="s">
        <v>28</v>
      </c>
      <c r="C19" s="22" t="s">
        <v>15</v>
      </c>
      <c r="D19" s="22" t="s">
        <v>22</v>
      </c>
      <c r="E19" s="23" t="s">
        <v>44</v>
      </c>
      <c r="F19" s="24" t="s">
        <v>53</v>
      </c>
      <c r="G19" s="25">
        <v>336000</v>
      </c>
      <c r="H19" s="76">
        <v>336000</v>
      </c>
      <c r="I19" s="76">
        <v>336000</v>
      </c>
    </row>
    <row r="20" spans="1:9" ht="60.75" customHeight="1">
      <c r="A20" s="63" t="s">
        <v>58</v>
      </c>
      <c r="B20" s="21" t="s">
        <v>28</v>
      </c>
      <c r="C20" s="22" t="s">
        <v>15</v>
      </c>
      <c r="D20" s="22" t="s">
        <v>22</v>
      </c>
      <c r="E20" s="23" t="s">
        <v>44</v>
      </c>
      <c r="F20" s="24" t="s">
        <v>54</v>
      </c>
      <c r="G20" s="25">
        <v>102000</v>
      </c>
      <c r="H20" s="76">
        <v>102000</v>
      </c>
      <c r="I20" s="76">
        <v>102000</v>
      </c>
    </row>
    <row r="21" spans="1:9" ht="73.5" customHeight="1">
      <c r="A21" s="64" t="s">
        <v>31</v>
      </c>
      <c r="B21" s="26">
        <v>805</v>
      </c>
      <c r="C21" s="10" t="s">
        <v>15</v>
      </c>
      <c r="D21" s="10" t="s">
        <v>16</v>
      </c>
      <c r="E21" s="13"/>
      <c r="F21" s="14"/>
      <c r="G21" s="15">
        <f>G22</f>
        <v>848709.6</v>
      </c>
      <c r="H21" s="15">
        <f>H22</f>
        <v>826000</v>
      </c>
      <c r="I21" s="15">
        <f>I22</f>
        <v>816000</v>
      </c>
    </row>
    <row r="22" spans="1:9" ht="43.5" customHeight="1">
      <c r="A22" s="65" t="s">
        <v>43</v>
      </c>
      <c r="B22" s="27">
        <v>805</v>
      </c>
      <c r="C22" s="28" t="s">
        <v>15</v>
      </c>
      <c r="D22" s="17" t="s">
        <v>16</v>
      </c>
      <c r="E22" s="27" t="s">
        <v>45</v>
      </c>
      <c r="F22" s="29"/>
      <c r="G22" s="20">
        <f>G23+G27+G30</f>
        <v>848709.6</v>
      </c>
      <c r="H22" s="20">
        <f>H23+H27+H30</f>
        <v>826000</v>
      </c>
      <c r="I22" s="20">
        <f>I23+I27+I30</f>
        <v>816000</v>
      </c>
    </row>
    <row r="23" spans="1:9" ht="95.25" customHeight="1">
      <c r="A23" s="57" t="s">
        <v>89</v>
      </c>
      <c r="B23" s="7">
        <v>805</v>
      </c>
      <c r="C23" s="30" t="s">
        <v>15</v>
      </c>
      <c r="D23" s="22" t="s">
        <v>16</v>
      </c>
      <c r="E23" s="7" t="s">
        <v>45</v>
      </c>
      <c r="F23" s="30" t="s">
        <v>17</v>
      </c>
      <c r="G23" s="9">
        <v>621000</v>
      </c>
      <c r="H23" s="9">
        <f>H24</f>
        <v>671000</v>
      </c>
      <c r="I23" s="9">
        <f>I24</f>
        <v>671000</v>
      </c>
    </row>
    <row r="24" spans="1:9" ht="38.25" customHeight="1">
      <c r="A24" s="62" t="s">
        <v>56</v>
      </c>
      <c r="B24" s="7">
        <v>805</v>
      </c>
      <c r="C24" s="30" t="s">
        <v>15</v>
      </c>
      <c r="D24" s="22" t="s">
        <v>16</v>
      </c>
      <c r="E24" s="7" t="s">
        <v>45</v>
      </c>
      <c r="F24" s="30" t="s">
        <v>59</v>
      </c>
      <c r="G24" s="9">
        <v>621000</v>
      </c>
      <c r="H24" s="9">
        <f>H25+H26</f>
        <v>671000</v>
      </c>
      <c r="I24" s="9">
        <f>I25+I26</f>
        <v>671000</v>
      </c>
    </row>
    <row r="25" spans="1:9" ht="33.75" customHeight="1">
      <c r="A25" s="63" t="s">
        <v>57</v>
      </c>
      <c r="B25" s="7">
        <v>805</v>
      </c>
      <c r="C25" s="30" t="s">
        <v>15</v>
      </c>
      <c r="D25" s="22" t="s">
        <v>16</v>
      </c>
      <c r="E25" s="7" t="s">
        <v>45</v>
      </c>
      <c r="F25" s="30" t="s">
        <v>53</v>
      </c>
      <c r="G25" s="9">
        <v>463000</v>
      </c>
      <c r="H25" s="76">
        <v>513000</v>
      </c>
      <c r="I25" s="76">
        <v>513000</v>
      </c>
    </row>
    <row r="26" spans="1:9" ht="63" customHeight="1">
      <c r="A26" s="63" t="s">
        <v>58</v>
      </c>
      <c r="B26" s="7">
        <v>805</v>
      </c>
      <c r="C26" s="30" t="s">
        <v>15</v>
      </c>
      <c r="D26" s="22" t="s">
        <v>16</v>
      </c>
      <c r="E26" s="7" t="s">
        <v>45</v>
      </c>
      <c r="F26" s="30" t="s">
        <v>54</v>
      </c>
      <c r="G26" s="9">
        <v>158000</v>
      </c>
      <c r="H26" s="76">
        <v>158000</v>
      </c>
      <c r="I26" s="76">
        <v>158000</v>
      </c>
    </row>
    <row r="27" spans="1:9" ht="42.75" customHeight="1">
      <c r="A27" s="56" t="s">
        <v>73</v>
      </c>
      <c r="B27" s="7">
        <v>805</v>
      </c>
      <c r="C27" s="30" t="s">
        <v>15</v>
      </c>
      <c r="D27" s="22" t="s">
        <v>16</v>
      </c>
      <c r="E27" s="7" t="s">
        <v>45</v>
      </c>
      <c r="F27" s="30" t="s">
        <v>18</v>
      </c>
      <c r="G27" s="9">
        <v>216709.6</v>
      </c>
      <c r="H27" s="9">
        <f t="shared" ref="H27:I28" si="1">H28</f>
        <v>145000</v>
      </c>
      <c r="I27" s="9">
        <f t="shared" si="1"/>
        <v>135000</v>
      </c>
    </row>
    <row r="28" spans="1:9" ht="43.5" customHeight="1">
      <c r="A28" s="56" t="s">
        <v>62</v>
      </c>
      <c r="B28" s="7">
        <v>805</v>
      </c>
      <c r="C28" s="30" t="s">
        <v>15</v>
      </c>
      <c r="D28" s="22" t="s">
        <v>16</v>
      </c>
      <c r="E28" s="7" t="s">
        <v>45</v>
      </c>
      <c r="F28" s="30" t="s">
        <v>60</v>
      </c>
      <c r="G28" s="9">
        <v>216709.6</v>
      </c>
      <c r="H28" s="9">
        <f t="shared" si="1"/>
        <v>145000</v>
      </c>
      <c r="I28" s="9">
        <f t="shared" si="1"/>
        <v>135000</v>
      </c>
    </row>
    <row r="29" spans="1:9" ht="39" customHeight="1">
      <c r="A29" s="56" t="s">
        <v>63</v>
      </c>
      <c r="B29" s="7">
        <v>805</v>
      </c>
      <c r="C29" s="30" t="s">
        <v>15</v>
      </c>
      <c r="D29" s="22" t="s">
        <v>16</v>
      </c>
      <c r="E29" s="7" t="s">
        <v>45</v>
      </c>
      <c r="F29" s="30" t="s">
        <v>61</v>
      </c>
      <c r="G29" s="9">
        <v>216709.16</v>
      </c>
      <c r="H29" s="76">
        <v>145000</v>
      </c>
      <c r="I29" s="76">
        <v>135000</v>
      </c>
    </row>
    <row r="30" spans="1:9" ht="27.75" customHeight="1">
      <c r="A30" s="57" t="s">
        <v>80</v>
      </c>
      <c r="B30" s="7">
        <v>805</v>
      </c>
      <c r="C30" s="30" t="s">
        <v>15</v>
      </c>
      <c r="D30" s="22" t="s">
        <v>16</v>
      </c>
      <c r="E30" s="7" t="s">
        <v>45</v>
      </c>
      <c r="F30" s="30" t="s">
        <v>19</v>
      </c>
      <c r="G30" s="9">
        <v>11000</v>
      </c>
      <c r="H30" s="9">
        <f>H31</f>
        <v>10000</v>
      </c>
      <c r="I30" s="9">
        <f>I31</f>
        <v>10000</v>
      </c>
    </row>
    <row r="31" spans="1:9" ht="29.25" customHeight="1">
      <c r="A31" s="56" t="s">
        <v>68</v>
      </c>
      <c r="B31" s="7">
        <v>805</v>
      </c>
      <c r="C31" s="30" t="s">
        <v>15</v>
      </c>
      <c r="D31" s="22" t="s">
        <v>16</v>
      </c>
      <c r="E31" s="7" t="s">
        <v>45</v>
      </c>
      <c r="F31" s="30" t="s">
        <v>65</v>
      </c>
      <c r="G31" s="9">
        <v>11000</v>
      </c>
      <c r="H31" s="9">
        <f>H32+H33</f>
        <v>10000</v>
      </c>
      <c r="I31" s="9">
        <f>I32+I33</f>
        <v>10000</v>
      </c>
    </row>
    <row r="32" spans="1:9" ht="36.75" customHeight="1">
      <c r="A32" s="56" t="s">
        <v>69</v>
      </c>
      <c r="B32" s="7">
        <v>805</v>
      </c>
      <c r="C32" s="30" t="s">
        <v>15</v>
      </c>
      <c r="D32" s="22" t="s">
        <v>16</v>
      </c>
      <c r="E32" s="7" t="s">
        <v>45</v>
      </c>
      <c r="F32" s="30" t="s">
        <v>66</v>
      </c>
      <c r="G32" s="9">
        <v>8000</v>
      </c>
      <c r="H32" s="76">
        <v>8000</v>
      </c>
      <c r="I32" s="76">
        <v>8000</v>
      </c>
    </row>
    <row r="33" spans="1:9" ht="29.25" customHeight="1">
      <c r="A33" s="56" t="s">
        <v>70</v>
      </c>
      <c r="B33" s="7">
        <v>805</v>
      </c>
      <c r="C33" s="30" t="s">
        <v>15</v>
      </c>
      <c r="D33" s="22" t="s">
        <v>16</v>
      </c>
      <c r="E33" s="7" t="s">
        <v>45</v>
      </c>
      <c r="F33" s="30" t="s">
        <v>67</v>
      </c>
      <c r="G33" s="9">
        <v>3000</v>
      </c>
      <c r="H33" s="76">
        <v>2000</v>
      </c>
      <c r="I33" s="76">
        <v>2000</v>
      </c>
    </row>
    <row r="34" spans="1:9">
      <c r="A34" s="71" t="s">
        <v>32</v>
      </c>
      <c r="B34" s="36">
        <v>805</v>
      </c>
      <c r="C34" s="37" t="s">
        <v>15</v>
      </c>
      <c r="D34" s="38">
        <v>11</v>
      </c>
      <c r="E34" s="32"/>
      <c r="F34" s="33"/>
      <c r="G34" s="34">
        <f t="shared" ref="G34:I36" si="2">G35</f>
        <v>50000</v>
      </c>
      <c r="H34" s="34">
        <f t="shared" si="2"/>
        <v>50000</v>
      </c>
      <c r="I34" s="34">
        <f t="shared" si="2"/>
        <v>50000</v>
      </c>
    </row>
    <row r="35" spans="1:9">
      <c r="A35" s="72" t="s">
        <v>71</v>
      </c>
      <c r="B35" s="39">
        <v>805</v>
      </c>
      <c r="C35" s="40" t="s">
        <v>15</v>
      </c>
      <c r="D35" s="41">
        <v>11</v>
      </c>
      <c r="E35" s="27" t="s">
        <v>46</v>
      </c>
      <c r="F35" s="28"/>
      <c r="G35" s="31">
        <f t="shared" si="2"/>
        <v>50000</v>
      </c>
      <c r="H35" s="31">
        <f t="shared" si="2"/>
        <v>50000</v>
      </c>
      <c r="I35" s="31">
        <f t="shared" si="2"/>
        <v>50000</v>
      </c>
    </row>
    <row r="36" spans="1:9" ht="88.5" customHeight="1">
      <c r="A36" s="57" t="s">
        <v>96</v>
      </c>
      <c r="B36" s="42">
        <v>805</v>
      </c>
      <c r="C36" s="43" t="s">
        <v>15</v>
      </c>
      <c r="D36" s="44">
        <v>11</v>
      </c>
      <c r="E36" s="7" t="s">
        <v>46</v>
      </c>
      <c r="F36" s="30" t="s">
        <v>19</v>
      </c>
      <c r="G36" s="9">
        <f t="shared" si="2"/>
        <v>50000</v>
      </c>
      <c r="H36" s="9">
        <f t="shared" si="2"/>
        <v>50000</v>
      </c>
      <c r="I36" s="9">
        <f t="shared" si="2"/>
        <v>50000</v>
      </c>
    </row>
    <row r="37" spans="1:9" ht="29.25" customHeight="1">
      <c r="A37" s="57" t="s">
        <v>91</v>
      </c>
      <c r="B37" s="42">
        <v>805</v>
      </c>
      <c r="C37" s="43" t="s">
        <v>15</v>
      </c>
      <c r="D37" s="44">
        <v>11</v>
      </c>
      <c r="E37" s="7" t="s">
        <v>46</v>
      </c>
      <c r="F37" s="30" t="s">
        <v>90</v>
      </c>
      <c r="G37" s="9">
        <v>50000</v>
      </c>
      <c r="H37" s="76">
        <v>50000</v>
      </c>
      <c r="I37" s="76">
        <v>50000</v>
      </c>
    </row>
    <row r="38" spans="1:9" ht="27.75" customHeight="1">
      <c r="A38" s="58" t="s">
        <v>39</v>
      </c>
      <c r="B38" s="37" t="s">
        <v>28</v>
      </c>
      <c r="C38" s="37" t="s">
        <v>21</v>
      </c>
      <c r="D38" s="10" t="s">
        <v>5</v>
      </c>
      <c r="E38" s="43"/>
      <c r="F38" s="43"/>
      <c r="G38" s="34">
        <f t="shared" ref="G38:I38" si="3">G39</f>
        <v>48870.400000000001</v>
      </c>
      <c r="H38" s="34">
        <f t="shared" si="3"/>
        <v>30000</v>
      </c>
      <c r="I38" s="34">
        <f t="shared" si="3"/>
        <v>15000</v>
      </c>
    </row>
    <row r="39" spans="1:9" ht="19.5">
      <c r="A39" s="67" t="s">
        <v>33</v>
      </c>
      <c r="B39" s="45" t="s">
        <v>28</v>
      </c>
      <c r="C39" s="45" t="s">
        <v>21</v>
      </c>
      <c r="D39" s="46" t="s">
        <v>23</v>
      </c>
      <c r="E39" s="45"/>
      <c r="F39" s="45"/>
      <c r="G39" s="47">
        <f>G41</f>
        <v>48870.400000000001</v>
      </c>
      <c r="H39" s="47">
        <f>H41</f>
        <v>30000</v>
      </c>
      <c r="I39" s="47">
        <f>I41</f>
        <v>15000</v>
      </c>
    </row>
    <row r="40" spans="1:9" ht="37.5">
      <c r="A40" s="68" t="s">
        <v>72</v>
      </c>
      <c r="B40" s="40" t="s">
        <v>28</v>
      </c>
      <c r="C40" s="40" t="s">
        <v>21</v>
      </c>
      <c r="D40" s="17" t="s">
        <v>23</v>
      </c>
      <c r="E40" s="40" t="s">
        <v>47</v>
      </c>
      <c r="F40" s="40"/>
      <c r="G40" s="31">
        <f t="shared" ref="G40:I42" si="4">G41</f>
        <v>48870.400000000001</v>
      </c>
      <c r="H40" s="31">
        <f t="shared" si="4"/>
        <v>30000</v>
      </c>
      <c r="I40" s="31">
        <f t="shared" si="4"/>
        <v>15000</v>
      </c>
    </row>
    <row r="41" spans="1:9" ht="42" customHeight="1">
      <c r="A41" s="56" t="s">
        <v>73</v>
      </c>
      <c r="B41" s="43" t="s">
        <v>28</v>
      </c>
      <c r="C41" s="43" t="s">
        <v>21</v>
      </c>
      <c r="D41" s="22" t="s">
        <v>23</v>
      </c>
      <c r="E41" s="43" t="s">
        <v>47</v>
      </c>
      <c r="F41" s="43" t="s">
        <v>18</v>
      </c>
      <c r="G41" s="9">
        <f t="shared" si="4"/>
        <v>48870.400000000001</v>
      </c>
      <c r="H41" s="9">
        <f t="shared" si="4"/>
        <v>30000</v>
      </c>
      <c r="I41" s="9">
        <f t="shared" si="4"/>
        <v>15000</v>
      </c>
    </row>
    <row r="42" spans="1:9" ht="40.5" customHeight="1">
      <c r="A42" s="56" t="s">
        <v>62</v>
      </c>
      <c r="B42" s="43" t="s">
        <v>28</v>
      </c>
      <c r="C42" s="43" t="s">
        <v>21</v>
      </c>
      <c r="D42" s="22" t="s">
        <v>23</v>
      </c>
      <c r="E42" s="43" t="s">
        <v>47</v>
      </c>
      <c r="F42" s="43" t="s">
        <v>60</v>
      </c>
      <c r="G42" s="9">
        <f t="shared" si="4"/>
        <v>48870.400000000001</v>
      </c>
      <c r="H42" s="9">
        <f t="shared" si="4"/>
        <v>30000</v>
      </c>
      <c r="I42" s="9">
        <f t="shared" si="4"/>
        <v>15000</v>
      </c>
    </row>
    <row r="43" spans="1:9" ht="45" customHeight="1">
      <c r="A43" s="56" t="s">
        <v>63</v>
      </c>
      <c r="B43" s="43" t="s">
        <v>28</v>
      </c>
      <c r="C43" s="43" t="s">
        <v>21</v>
      </c>
      <c r="D43" s="22" t="s">
        <v>23</v>
      </c>
      <c r="E43" s="43" t="s">
        <v>47</v>
      </c>
      <c r="F43" s="43" t="s">
        <v>61</v>
      </c>
      <c r="G43" s="9">
        <v>48870.400000000001</v>
      </c>
      <c r="H43" s="76">
        <v>30000</v>
      </c>
      <c r="I43" s="76">
        <v>15000</v>
      </c>
    </row>
    <row r="44" spans="1:9" ht="45" customHeight="1">
      <c r="A44" s="73" t="s">
        <v>104</v>
      </c>
      <c r="B44" s="37" t="s">
        <v>28</v>
      </c>
      <c r="C44" s="37" t="s">
        <v>16</v>
      </c>
      <c r="D44" s="22" t="s">
        <v>5</v>
      </c>
      <c r="E44" s="37"/>
      <c r="F44" s="37"/>
      <c r="G44" s="34">
        <v>151774</v>
      </c>
      <c r="H44" s="76"/>
      <c r="I44" s="76"/>
    </row>
    <row r="45" spans="1:9" ht="45" customHeight="1">
      <c r="A45" s="74" t="s">
        <v>105</v>
      </c>
      <c r="B45" s="45" t="s">
        <v>28</v>
      </c>
      <c r="C45" s="45" t="s">
        <v>16</v>
      </c>
      <c r="D45" s="46" t="s">
        <v>106</v>
      </c>
      <c r="E45" s="45"/>
      <c r="F45" s="45"/>
      <c r="G45" s="47">
        <v>151774</v>
      </c>
      <c r="H45" s="76"/>
      <c r="I45" s="76"/>
    </row>
    <row r="46" spans="1:9" ht="45" customHeight="1">
      <c r="A46" s="66" t="s">
        <v>107</v>
      </c>
      <c r="B46" s="43" t="s">
        <v>28</v>
      </c>
      <c r="C46" s="43" t="s">
        <v>16</v>
      </c>
      <c r="D46" s="22" t="s">
        <v>106</v>
      </c>
      <c r="E46" s="43" t="s">
        <v>108</v>
      </c>
      <c r="F46" s="40"/>
      <c r="G46" s="31">
        <v>151774</v>
      </c>
      <c r="H46" s="76"/>
      <c r="I46" s="76"/>
    </row>
    <row r="47" spans="1:9" ht="45" customHeight="1">
      <c r="A47" s="56" t="s">
        <v>73</v>
      </c>
      <c r="B47" s="43" t="s">
        <v>28</v>
      </c>
      <c r="C47" s="43" t="s">
        <v>16</v>
      </c>
      <c r="D47" s="22" t="s">
        <v>106</v>
      </c>
      <c r="E47" s="43" t="s">
        <v>108</v>
      </c>
      <c r="F47" s="43" t="s">
        <v>18</v>
      </c>
      <c r="G47" s="9">
        <v>151774</v>
      </c>
      <c r="H47" s="76"/>
      <c r="I47" s="76"/>
    </row>
    <row r="48" spans="1:9" ht="45" customHeight="1">
      <c r="A48" s="56" t="s">
        <v>62</v>
      </c>
      <c r="B48" s="43" t="s">
        <v>28</v>
      </c>
      <c r="C48" s="43" t="s">
        <v>16</v>
      </c>
      <c r="D48" s="22" t="s">
        <v>106</v>
      </c>
      <c r="E48" s="43" t="s">
        <v>108</v>
      </c>
      <c r="F48" s="43" t="s">
        <v>60</v>
      </c>
      <c r="G48" s="9">
        <v>151774</v>
      </c>
      <c r="H48" s="76"/>
      <c r="I48" s="76"/>
    </row>
    <row r="49" spans="1:9" ht="37.5">
      <c r="A49" s="56" t="s">
        <v>63</v>
      </c>
      <c r="B49" s="43" t="s">
        <v>28</v>
      </c>
      <c r="C49" s="43" t="s">
        <v>16</v>
      </c>
      <c r="D49" s="22" t="s">
        <v>106</v>
      </c>
      <c r="E49" s="43" t="s">
        <v>108</v>
      </c>
      <c r="F49" s="43" t="s">
        <v>61</v>
      </c>
      <c r="G49" s="9">
        <v>151774</v>
      </c>
      <c r="H49" s="76"/>
      <c r="I49" s="76"/>
    </row>
    <row r="50" spans="1:9">
      <c r="A50" s="73" t="s">
        <v>34</v>
      </c>
      <c r="B50" s="36">
        <v>805</v>
      </c>
      <c r="C50" s="33" t="s">
        <v>20</v>
      </c>
      <c r="D50" s="10" t="s">
        <v>5</v>
      </c>
      <c r="E50" s="32"/>
      <c r="F50" s="33"/>
      <c r="G50" s="34">
        <f t="shared" ref="G50:I54" si="5">G51</f>
        <v>270000</v>
      </c>
      <c r="H50" s="34">
        <f t="shared" si="5"/>
        <v>270000</v>
      </c>
      <c r="I50" s="34">
        <f t="shared" si="5"/>
        <v>250000</v>
      </c>
    </row>
    <row r="51" spans="1:9" ht="21" customHeight="1">
      <c r="A51" s="74" t="s">
        <v>35</v>
      </c>
      <c r="B51" s="48">
        <v>805</v>
      </c>
      <c r="C51" s="35" t="s">
        <v>20</v>
      </c>
      <c r="D51" s="46" t="s">
        <v>21</v>
      </c>
      <c r="E51" s="49"/>
      <c r="F51" s="35"/>
      <c r="G51" s="47">
        <f t="shared" si="5"/>
        <v>270000</v>
      </c>
      <c r="H51" s="47">
        <f t="shared" si="5"/>
        <v>270000</v>
      </c>
      <c r="I51" s="47">
        <f t="shared" si="5"/>
        <v>250000</v>
      </c>
    </row>
    <row r="52" spans="1:9" ht="45.75" customHeight="1">
      <c r="A52" s="66" t="s">
        <v>74</v>
      </c>
      <c r="B52" s="39">
        <v>805</v>
      </c>
      <c r="C52" s="28" t="s">
        <v>20</v>
      </c>
      <c r="D52" s="17" t="s">
        <v>21</v>
      </c>
      <c r="E52" s="27" t="s">
        <v>49</v>
      </c>
      <c r="F52" s="28"/>
      <c r="G52" s="31">
        <f t="shared" si="5"/>
        <v>270000</v>
      </c>
      <c r="H52" s="31">
        <f t="shared" si="5"/>
        <v>270000</v>
      </c>
      <c r="I52" s="31">
        <f t="shared" si="5"/>
        <v>250000</v>
      </c>
    </row>
    <row r="53" spans="1:9" ht="45.75" customHeight="1">
      <c r="A53" s="56" t="s">
        <v>73</v>
      </c>
      <c r="B53" s="42">
        <v>805</v>
      </c>
      <c r="C53" s="30" t="s">
        <v>20</v>
      </c>
      <c r="D53" s="22" t="s">
        <v>21</v>
      </c>
      <c r="E53" s="7" t="s">
        <v>49</v>
      </c>
      <c r="F53" s="30" t="s">
        <v>18</v>
      </c>
      <c r="G53" s="9">
        <f t="shared" si="5"/>
        <v>270000</v>
      </c>
      <c r="H53" s="9">
        <f t="shared" si="5"/>
        <v>270000</v>
      </c>
      <c r="I53" s="9">
        <f t="shared" si="5"/>
        <v>250000</v>
      </c>
    </row>
    <row r="54" spans="1:9" ht="45.75" customHeight="1">
      <c r="A54" s="56" t="s">
        <v>62</v>
      </c>
      <c r="B54" s="42">
        <v>805</v>
      </c>
      <c r="C54" s="30" t="s">
        <v>20</v>
      </c>
      <c r="D54" s="22" t="s">
        <v>21</v>
      </c>
      <c r="E54" s="7" t="s">
        <v>49</v>
      </c>
      <c r="F54" s="30" t="s">
        <v>60</v>
      </c>
      <c r="G54" s="9">
        <f t="shared" si="5"/>
        <v>270000</v>
      </c>
      <c r="H54" s="9">
        <f t="shared" si="5"/>
        <v>270000</v>
      </c>
      <c r="I54" s="9">
        <f t="shared" si="5"/>
        <v>250000</v>
      </c>
    </row>
    <row r="55" spans="1:9" ht="23.25" customHeight="1">
      <c r="A55" s="56" t="s">
        <v>63</v>
      </c>
      <c r="B55" s="42">
        <v>805</v>
      </c>
      <c r="C55" s="30" t="s">
        <v>20</v>
      </c>
      <c r="D55" s="22" t="s">
        <v>21</v>
      </c>
      <c r="E55" s="7" t="s">
        <v>49</v>
      </c>
      <c r="F55" s="30" t="s">
        <v>61</v>
      </c>
      <c r="G55" s="9">
        <v>270000</v>
      </c>
      <c r="H55" s="9">
        <v>270000</v>
      </c>
      <c r="I55" s="9">
        <v>250000</v>
      </c>
    </row>
    <row r="56" spans="1:9" ht="30" customHeight="1">
      <c r="A56" s="73" t="s">
        <v>98</v>
      </c>
      <c r="B56" s="36">
        <v>805</v>
      </c>
      <c r="C56" s="33" t="s">
        <v>97</v>
      </c>
      <c r="D56" s="10" t="s">
        <v>5</v>
      </c>
      <c r="E56" s="32"/>
      <c r="F56" s="33"/>
      <c r="G56" s="34">
        <f t="shared" ref="G56:I60" si="6">G57</f>
        <v>1000</v>
      </c>
      <c r="H56" s="34">
        <f t="shared" si="6"/>
        <v>1000</v>
      </c>
      <c r="I56" s="34">
        <f t="shared" si="6"/>
        <v>1000</v>
      </c>
    </row>
    <row r="57" spans="1:9" ht="45.75" customHeight="1">
      <c r="A57" s="74" t="s">
        <v>99</v>
      </c>
      <c r="B57" s="48">
        <v>805</v>
      </c>
      <c r="C57" s="35" t="s">
        <v>97</v>
      </c>
      <c r="D57" s="46" t="s">
        <v>97</v>
      </c>
      <c r="E57" s="49"/>
      <c r="F57" s="35"/>
      <c r="G57" s="47">
        <f t="shared" si="6"/>
        <v>1000</v>
      </c>
      <c r="H57" s="47">
        <f t="shared" si="6"/>
        <v>1000</v>
      </c>
      <c r="I57" s="47">
        <f t="shared" si="6"/>
        <v>1000</v>
      </c>
    </row>
    <row r="58" spans="1:9" ht="45.75" customHeight="1">
      <c r="A58" s="66" t="s">
        <v>100</v>
      </c>
      <c r="B58" s="39">
        <v>805</v>
      </c>
      <c r="C58" s="28" t="s">
        <v>97</v>
      </c>
      <c r="D58" s="17" t="s">
        <v>97</v>
      </c>
      <c r="E58" s="27" t="s">
        <v>48</v>
      </c>
      <c r="F58" s="28"/>
      <c r="G58" s="31">
        <f t="shared" si="6"/>
        <v>1000</v>
      </c>
      <c r="H58" s="31">
        <f t="shared" si="6"/>
        <v>1000</v>
      </c>
      <c r="I58" s="31">
        <f t="shared" si="6"/>
        <v>1000</v>
      </c>
    </row>
    <row r="59" spans="1:9" ht="45.75" customHeight="1">
      <c r="A59" s="56" t="s">
        <v>73</v>
      </c>
      <c r="B59" s="42">
        <v>805</v>
      </c>
      <c r="C59" s="30" t="s">
        <v>97</v>
      </c>
      <c r="D59" s="22" t="s">
        <v>97</v>
      </c>
      <c r="E59" s="7" t="s">
        <v>49</v>
      </c>
      <c r="F59" s="30" t="s">
        <v>18</v>
      </c>
      <c r="G59" s="9">
        <f t="shared" si="6"/>
        <v>1000</v>
      </c>
      <c r="H59" s="9">
        <f t="shared" si="6"/>
        <v>1000</v>
      </c>
      <c r="I59" s="9">
        <f t="shared" si="6"/>
        <v>1000</v>
      </c>
    </row>
    <row r="60" spans="1:9" ht="45.75" customHeight="1">
      <c r="A60" s="56" t="s">
        <v>62</v>
      </c>
      <c r="B60" s="42">
        <v>805</v>
      </c>
      <c r="C60" s="30" t="s">
        <v>97</v>
      </c>
      <c r="D60" s="22" t="s">
        <v>97</v>
      </c>
      <c r="E60" s="7" t="s">
        <v>49</v>
      </c>
      <c r="F60" s="30" t="s">
        <v>60</v>
      </c>
      <c r="G60" s="9">
        <f t="shared" si="6"/>
        <v>1000</v>
      </c>
      <c r="H60" s="9">
        <f t="shared" si="6"/>
        <v>1000</v>
      </c>
      <c r="I60" s="9">
        <f t="shared" si="6"/>
        <v>1000</v>
      </c>
    </row>
    <row r="61" spans="1:9" ht="37.5">
      <c r="A61" s="56" t="s">
        <v>63</v>
      </c>
      <c r="B61" s="42">
        <v>805</v>
      </c>
      <c r="C61" s="30" t="s">
        <v>97</v>
      </c>
      <c r="D61" s="22" t="s">
        <v>97</v>
      </c>
      <c r="E61" s="7" t="s">
        <v>49</v>
      </c>
      <c r="F61" s="30" t="s">
        <v>61</v>
      </c>
      <c r="G61" s="9">
        <v>1000</v>
      </c>
      <c r="H61" s="9">
        <v>1000</v>
      </c>
      <c r="I61" s="9">
        <v>1000</v>
      </c>
    </row>
    <row r="62" spans="1:9" ht="19.5">
      <c r="A62" s="73" t="s">
        <v>37</v>
      </c>
      <c r="B62" s="36">
        <v>805</v>
      </c>
      <c r="C62" s="33" t="s">
        <v>36</v>
      </c>
      <c r="D62" s="10" t="s">
        <v>5</v>
      </c>
      <c r="E62" s="32"/>
      <c r="F62" s="33"/>
      <c r="G62" s="47">
        <v>1807565</v>
      </c>
      <c r="H62" s="47">
        <f t="shared" ref="H62:I63" si="7">H63</f>
        <v>1425080</v>
      </c>
      <c r="I62" s="47">
        <f t="shared" si="7"/>
        <v>1328760</v>
      </c>
    </row>
    <row r="63" spans="1:9" ht="25.5" customHeight="1">
      <c r="A63" s="74" t="s">
        <v>38</v>
      </c>
      <c r="B63" s="48">
        <v>805</v>
      </c>
      <c r="C63" s="35" t="s">
        <v>36</v>
      </c>
      <c r="D63" s="46" t="s">
        <v>15</v>
      </c>
      <c r="E63" s="49"/>
      <c r="F63" s="35"/>
      <c r="G63" s="47">
        <v>1807565</v>
      </c>
      <c r="H63" s="47">
        <f t="shared" si="7"/>
        <v>1425080</v>
      </c>
      <c r="I63" s="47">
        <f t="shared" si="7"/>
        <v>1328760</v>
      </c>
    </row>
    <row r="64" spans="1:9" ht="81" customHeight="1">
      <c r="A64" s="66" t="s">
        <v>75</v>
      </c>
      <c r="B64" s="39">
        <v>805</v>
      </c>
      <c r="C64" s="28" t="s">
        <v>36</v>
      </c>
      <c r="D64" s="17" t="s">
        <v>15</v>
      </c>
      <c r="E64" s="27" t="s">
        <v>50</v>
      </c>
      <c r="F64" s="28"/>
      <c r="G64" s="31">
        <v>1807565</v>
      </c>
      <c r="H64" s="31">
        <f>H65+H68+H71</f>
        <v>1425080</v>
      </c>
      <c r="I64" s="31">
        <f>I65+I68+I71</f>
        <v>1328760</v>
      </c>
    </row>
    <row r="65" spans="1:9" ht="27.75" customHeight="1">
      <c r="A65" s="57" t="s">
        <v>55</v>
      </c>
      <c r="B65" s="42">
        <v>805</v>
      </c>
      <c r="C65" s="30" t="s">
        <v>36</v>
      </c>
      <c r="D65" s="22" t="s">
        <v>15</v>
      </c>
      <c r="E65" s="7" t="s">
        <v>50</v>
      </c>
      <c r="F65" s="30" t="s">
        <v>17</v>
      </c>
      <c r="G65" s="9">
        <v>722565</v>
      </c>
      <c r="H65" s="9">
        <f>H66+H67</f>
        <v>680000</v>
      </c>
      <c r="I65" s="9">
        <f>I66+I67</f>
        <v>680000</v>
      </c>
    </row>
    <row r="66" spans="1:9" ht="62.25" customHeight="1">
      <c r="A66" s="57" t="s">
        <v>78</v>
      </c>
      <c r="B66" s="42">
        <v>805</v>
      </c>
      <c r="C66" s="30" t="s">
        <v>36</v>
      </c>
      <c r="D66" s="22" t="s">
        <v>15</v>
      </c>
      <c r="E66" s="7" t="s">
        <v>50</v>
      </c>
      <c r="F66" s="30" t="s">
        <v>77</v>
      </c>
      <c r="G66" s="9">
        <v>554699</v>
      </c>
      <c r="H66" s="9">
        <v>522000</v>
      </c>
      <c r="I66" s="9">
        <v>522000</v>
      </c>
    </row>
    <row r="67" spans="1:9" ht="42" customHeight="1">
      <c r="A67" s="57" t="s">
        <v>79</v>
      </c>
      <c r="B67" s="42">
        <v>805</v>
      </c>
      <c r="C67" s="30" t="s">
        <v>36</v>
      </c>
      <c r="D67" s="22" t="s">
        <v>15</v>
      </c>
      <c r="E67" s="7" t="s">
        <v>50</v>
      </c>
      <c r="F67" s="30" t="s">
        <v>76</v>
      </c>
      <c r="G67" s="9">
        <v>167866</v>
      </c>
      <c r="H67" s="9">
        <v>158000</v>
      </c>
      <c r="I67" s="9">
        <v>158000</v>
      </c>
    </row>
    <row r="68" spans="1:9" ht="42.75" customHeight="1">
      <c r="A68" s="56" t="s">
        <v>73</v>
      </c>
      <c r="B68" s="42">
        <v>805</v>
      </c>
      <c r="C68" s="30" t="s">
        <v>36</v>
      </c>
      <c r="D68" s="22" t="s">
        <v>15</v>
      </c>
      <c r="E68" s="7" t="s">
        <v>50</v>
      </c>
      <c r="F68" s="30" t="s">
        <v>18</v>
      </c>
      <c r="G68" s="9">
        <v>1055000</v>
      </c>
      <c r="H68" s="9">
        <f t="shared" ref="H68:I69" si="8">H69</f>
        <v>735080</v>
      </c>
      <c r="I68" s="9">
        <f t="shared" si="8"/>
        <v>638760</v>
      </c>
    </row>
    <row r="69" spans="1:9" ht="40.5" customHeight="1">
      <c r="A69" s="56" t="s">
        <v>62</v>
      </c>
      <c r="B69" s="42">
        <v>805</v>
      </c>
      <c r="C69" s="30" t="s">
        <v>36</v>
      </c>
      <c r="D69" s="22" t="s">
        <v>15</v>
      </c>
      <c r="E69" s="7" t="s">
        <v>50</v>
      </c>
      <c r="F69" s="30" t="s">
        <v>60</v>
      </c>
      <c r="G69" s="9">
        <v>1055000</v>
      </c>
      <c r="H69" s="9">
        <f t="shared" si="8"/>
        <v>735080</v>
      </c>
      <c r="I69" s="9">
        <f t="shared" si="8"/>
        <v>638760</v>
      </c>
    </row>
    <row r="70" spans="1:9" ht="37.5">
      <c r="A70" s="56" t="s">
        <v>63</v>
      </c>
      <c r="B70" s="42">
        <v>805</v>
      </c>
      <c r="C70" s="30" t="s">
        <v>36</v>
      </c>
      <c r="D70" s="22" t="s">
        <v>15</v>
      </c>
      <c r="E70" s="7" t="s">
        <v>50</v>
      </c>
      <c r="F70" s="30" t="s">
        <v>61</v>
      </c>
      <c r="G70" s="9">
        <v>1055000</v>
      </c>
      <c r="H70" s="9">
        <v>735080</v>
      </c>
      <c r="I70" s="9">
        <v>638760</v>
      </c>
    </row>
    <row r="71" spans="1:9">
      <c r="A71" s="57" t="s">
        <v>80</v>
      </c>
      <c r="B71" s="42">
        <v>805</v>
      </c>
      <c r="C71" s="30" t="s">
        <v>36</v>
      </c>
      <c r="D71" s="22" t="s">
        <v>15</v>
      </c>
      <c r="E71" s="7" t="s">
        <v>50</v>
      </c>
      <c r="F71" s="30" t="s">
        <v>19</v>
      </c>
      <c r="G71" s="9">
        <f>G72</f>
        <v>30000</v>
      </c>
      <c r="H71" s="9">
        <f>H72</f>
        <v>10000</v>
      </c>
      <c r="I71" s="9">
        <f>I72</f>
        <v>10000</v>
      </c>
    </row>
    <row r="72" spans="1:9">
      <c r="A72" s="56" t="s">
        <v>68</v>
      </c>
      <c r="B72" s="42">
        <v>805</v>
      </c>
      <c r="C72" s="30" t="s">
        <v>36</v>
      </c>
      <c r="D72" s="22" t="s">
        <v>15</v>
      </c>
      <c r="E72" s="7" t="s">
        <v>50</v>
      </c>
      <c r="F72" s="30" t="s">
        <v>65</v>
      </c>
      <c r="G72" s="9">
        <f>G73+G74</f>
        <v>30000</v>
      </c>
      <c r="H72" s="9">
        <f>H73+H74</f>
        <v>10000</v>
      </c>
      <c r="I72" s="9">
        <f>I73+I74</f>
        <v>10000</v>
      </c>
    </row>
    <row r="73" spans="1:9">
      <c r="A73" s="56" t="s">
        <v>69</v>
      </c>
      <c r="B73" s="42">
        <v>805</v>
      </c>
      <c r="C73" s="30" t="s">
        <v>36</v>
      </c>
      <c r="D73" s="22" t="s">
        <v>15</v>
      </c>
      <c r="E73" s="7" t="s">
        <v>50</v>
      </c>
      <c r="F73" s="30" t="s">
        <v>66</v>
      </c>
      <c r="G73" s="9">
        <v>25000</v>
      </c>
      <c r="H73" s="9">
        <v>5000</v>
      </c>
      <c r="I73" s="9">
        <v>5000</v>
      </c>
    </row>
    <row r="74" spans="1:9" ht="61.5" customHeight="1">
      <c r="A74" s="56" t="s">
        <v>70</v>
      </c>
      <c r="B74" s="42">
        <v>805</v>
      </c>
      <c r="C74" s="30" t="s">
        <v>36</v>
      </c>
      <c r="D74" s="22" t="s">
        <v>15</v>
      </c>
      <c r="E74" s="7" t="s">
        <v>50</v>
      </c>
      <c r="F74" s="30" t="s">
        <v>67</v>
      </c>
      <c r="G74" s="9">
        <v>5000</v>
      </c>
      <c r="H74" s="9">
        <v>5000</v>
      </c>
      <c r="I74" s="9">
        <v>5000</v>
      </c>
    </row>
    <row r="75" spans="1:9" ht="44.25" customHeight="1">
      <c r="A75" s="69" t="s">
        <v>29</v>
      </c>
      <c r="B75" s="36">
        <v>805</v>
      </c>
      <c r="C75" s="37" t="s">
        <v>5</v>
      </c>
      <c r="D75" s="22" t="s">
        <v>5</v>
      </c>
      <c r="E75" s="32" t="s">
        <v>82</v>
      </c>
      <c r="F75" s="37"/>
      <c r="G75" s="34">
        <f>G76+G84</f>
        <v>176020</v>
      </c>
      <c r="H75" s="34">
        <f>H76+H84</f>
        <v>176020</v>
      </c>
      <c r="I75" s="34">
        <f>I76+I84</f>
        <v>176020</v>
      </c>
    </row>
    <row r="76" spans="1:9" ht="81.75" customHeight="1">
      <c r="A76" s="61" t="s">
        <v>92</v>
      </c>
      <c r="B76" s="53">
        <v>805</v>
      </c>
      <c r="C76" s="28" t="s">
        <v>22</v>
      </c>
      <c r="D76" s="17" t="s">
        <v>21</v>
      </c>
      <c r="E76" s="54" t="s">
        <v>52</v>
      </c>
      <c r="F76" s="40"/>
      <c r="G76" s="31">
        <f>G77+G81</f>
        <v>61000</v>
      </c>
      <c r="H76" s="31">
        <f>H77+H81</f>
        <v>61000</v>
      </c>
      <c r="I76" s="31">
        <f>I77+I81</f>
        <v>61000</v>
      </c>
    </row>
    <row r="77" spans="1:9" ht="39.75" customHeight="1">
      <c r="A77" s="70" t="s">
        <v>55</v>
      </c>
      <c r="B77" s="50">
        <v>805</v>
      </c>
      <c r="C77" s="30" t="s">
        <v>22</v>
      </c>
      <c r="D77" s="22" t="s">
        <v>21</v>
      </c>
      <c r="E77" s="51" t="s">
        <v>52</v>
      </c>
      <c r="F77" s="30" t="s">
        <v>17</v>
      </c>
      <c r="G77" s="9">
        <f>G78</f>
        <v>60000</v>
      </c>
      <c r="H77" s="9">
        <f>H78</f>
        <v>60000</v>
      </c>
      <c r="I77" s="9">
        <f>I78</f>
        <v>60000</v>
      </c>
    </row>
    <row r="78" spans="1:9" ht="27" customHeight="1">
      <c r="A78" s="62" t="s">
        <v>56</v>
      </c>
      <c r="B78" s="50">
        <v>805</v>
      </c>
      <c r="C78" s="30" t="s">
        <v>22</v>
      </c>
      <c r="D78" s="22" t="s">
        <v>21</v>
      </c>
      <c r="E78" s="51" t="s">
        <v>52</v>
      </c>
      <c r="F78" s="30" t="s">
        <v>59</v>
      </c>
      <c r="G78" s="9">
        <f>G79+G80</f>
        <v>60000</v>
      </c>
      <c r="H78" s="9">
        <f>H79+H80</f>
        <v>60000</v>
      </c>
      <c r="I78" s="9">
        <f>I79+I80</f>
        <v>60000</v>
      </c>
    </row>
    <row r="79" spans="1:9" ht="58.5" customHeight="1">
      <c r="A79" s="63" t="s">
        <v>57</v>
      </c>
      <c r="B79" s="50">
        <v>805</v>
      </c>
      <c r="C79" s="30" t="s">
        <v>22</v>
      </c>
      <c r="D79" s="22" t="s">
        <v>21</v>
      </c>
      <c r="E79" s="51" t="s">
        <v>52</v>
      </c>
      <c r="F79" s="30" t="s">
        <v>53</v>
      </c>
      <c r="G79" s="9">
        <v>46000</v>
      </c>
      <c r="H79" s="9">
        <v>46000</v>
      </c>
      <c r="I79" s="9">
        <v>46000</v>
      </c>
    </row>
    <row r="80" spans="1:9" ht="40.5" customHeight="1">
      <c r="A80" s="63" t="s">
        <v>58</v>
      </c>
      <c r="B80" s="50">
        <v>805</v>
      </c>
      <c r="C80" s="30" t="s">
        <v>22</v>
      </c>
      <c r="D80" s="22" t="s">
        <v>21</v>
      </c>
      <c r="E80" s="51" t="s">
        <v>52</v>
      </c>
      <c r="F80" s="30" t="s">
        <v>54</v>
      </c>
      <c r="G80" s="9">
        <v>14000</v>
      </c>
      <c r="H80" s="9">
        <v>14000</v>
      </c>
      <c r="I80" s="9">
        <v>14000</v>
      </c>
    </row>
    <row r="81" spans="1:9" ht="46.5" customHeight="1">
      <c r="A81" s="70" t="s">
        <v>73</v>
      </c>
      <c r="B81" s="50">
        <v>805</v>
      </c>
      <c r="C81" s="30" t="s">
        <v>22</v>
      </c>
      <c r="D81" s="22" t="s">
        <v>21</v>
      </c>
      <c r="E81" s="51" t="s">
        <v>52</v>
      </c>
      <c r="F81" s="30" t="s">
        <v>18</v>
      </c>
      <c r="G81" s="9">
        <f t="shared" ref="G81:I82" si="9">G82</f>
        <v>1000</v>
      </c>
      <c r="H81" s="9">
        <f t="shared" si="9"/>
        <v>1000</v>
      </c>
      <c r="I81" s="9">
        <f t="shared" si="9"/>
        <v>1000</v>
      </c>
    </row>
    <row r="82" spans="1:9" ht="46.5" customHeight="1">
      <c r="A82" s="56" t="s">
        <v>62</v>
      </c>
      <c r="B82" s="50">
        <v>805</v>
      </c>
      <c r="C82" s="30" t="s">
        <v>22</v>
      </c>
      <c r="D82" s="22" t="s">
        <v>21</v>
      </c>
      <c r="E82" s="51" t="s">
        <v>52</v>
      </c>
      <c r="F82" s="30" t="s">
        <v>60</v>
      </c>
      <c r="G82" s="9">
        <f t="shared" si="9"/>
        <v>1000</v>
      </c>
      <c r="H82" s="9">
        <f t="shared" si="9"/>
        <v>1000</v>
      </c>
      <c r="I82" s="9">
        <f t="shared" si="9"/>
        <v>1000</v>
      </c>
    </row>
    <row r="83" spans="1:9" ht="103.5" customHeight="1">
      <c r="A83" s="56" t="s">
        <v>63</v>
      </c>
      <c r="B83" s="50">
        <v>805</v>
      </c>
      <c r="C83" s="30" t="s">
        <v>22</v>
      </c>
      <c r="D83" s="22" t="s">
        <v>21</v>
      </c>
      <c r="E83" s="51" t="s">
        <v>52</v>
      </c>
      <c r="F83" s="30" t="s">
        <v>61</v>
      </c>
      <c r="G83" s="9">
        <v>1000</v>
      </c>
      <c r="H83" s="9">
        <v>1000</v>
      </c>
      <c r="I83" s="9">
        <v>1000</v>
      </c>
    </row>
    <row r="84" spans="1:9" ht="29.25" customHeight="1">
      <c r="A84" s="66" t="s">
        <v>83</v>
      </c>
      <c r="B84" s="39">
        <v>805</v>
      </c>
      <c r="C84" s="40" t="s">
        <v>23</v>
      </c>
      <c r="D84" s="17" t="s">
        <v>15</v>
      </c>
      <c r="E84" s="27" t="s">
        <v>51</v>
      </c>
      <c r="F84" s="27"/>
      <c r="G84" s="31">
        <v>115020</v>
      </c>
      <c r="H84" s="31">
        <v>115020</v>
      </c>
      <c r="I84" s="31">
        <v>115020</v>
      </c>
    </row>
    <row r="85" spans="1:9" ht="45" customHeight="1">
      <c r="A85" s="57" t="s">
        <v>84</v>
      </c>
      <c r="B85" s="42">
        <v>805</v>
      </c>
      <c r="C85" s="43" t="s">
        <v>23</v>
      </c>
      <c r="D85" s="22" t="s">
        <v>15</v>
      </c>
      <c r="E85" s="7" t="s">
        <v>51</v>
      </c>
      <c r="F85" s="43" t="s">
        <v>81</v>
      </c>
      <c r="G85" s="9">
        <f t="shared" ref="G84:I85" si="10">G86</f>
        <v>0</v>
      </c>
      <c r="H85" s="9">
        <f t="shared" si="10"/>
        <v>0</v>
      </c>
      <c r="I85" s="9">
        <f t="shared" si="10"/>
        <v>0</v>
      </c>
    </row>
    <row r="86" spans="1:9" ht="37.5">
      <c r="A86" s="62" t="s">
        <v>88</v>
      </c>
      <c r="B86" s="42">
        <v>805</v>
      </c>
      <c r="C86" s="43" t="s">
        <v>23</v>
      </c>
      <c r="D86" s="22" t="s">
        <v>15</v>
      </c>
      <c r="E86" s="7" t="s">
        <v>51</v>
      </c>
      <c r="F86" s="52" t="s">
        <v>86</v>
      </c>
      <c r="G86" s="55">
        <f>G89</f>
        <v>0</v>
      </c>
      <c r="H86" s="55">
        <f>H89</f>
        <v>0</v>
      </c>
      <c r="I86" s="55">
        <f>I89</f>
        <v>0</v>
      </c>
    </row>
    <row r="87" spans="1:9" ht="58.5" customHeight="1">
      <c r="A87" s="62" t="s">
        <v>85</v>
      </c>
      <c r="B87" s="42">
        <v>805</v>
      </c>
      <c r="C87" s="43" t="s">
        <v>23</v>
      </c>
      <c r="D87" s="22" t="s">
        <v>15</v>
      </c>
      <c r="E87" s="7" t="s">
        <v>51</v>
      </c>
      <c r="F87" s="52" t="s">
        <v>87</v>
      </c>
      <c r="G87" s="55">
        <v>115020</v>
      </c>
      <c r="H87" s="55">
        <v>115020</v>
      </c>
      <c r="I87" s="55">
        <v>115020</v>
      </c>
    </row>
    <row r="88" spans="1:9">
      <c r="A88" s="82" t="s">
        <v>109</v>
      </c>
      <c r="B88" s="42">
        <v>805</v>
      </c>
      <c r="C88" s="43" t="s">
        <v>15</v>
      </c>
      <c r="D88" s="22" t="s">
        <v>110</v>
      </c>
      <c r="E88" s="7">
        <v>0</v>
      </c>
      <c r="F88" s="52" t="s">
        <v>61</v>
      </c>
      <c r="G88" s="55">
        <v>1325</v>
      </c>
      <c r="H88" s="55"/>
      <c r="I88" s="55"/>
    </row>
    <row r="89" spans="1:9">
      <c r="A89" s="62"/>
      <c r="B89" s="42"/>
      <c r="C89" s="43"/>
      <c r="D89" s="22"/>
      <c r="E89" s="7"/>
      <c r="F89" s="52"/>
      <c r="G89" s="55"/>
      <c r="H89" s="55"/>
      <c r="I89" s="55"/>
    </row>
  </sheetData>
  <mergeCells count="8">
    <mergeCell ref="A9:G9"/>
    <mergeCell ref="E1:I1"/>
    <mergeCell ref="E2:I2"/>
    <mergeCell ref="D3:I3"/>
    <mergeCell ref="E4:I4"/>
    <mergeCell ref="D5:I5"/>
    <mergeCell ref="E6:I6"/>
    <mergeCell ref="E7:I7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 8 Ведомственная 2017</vt:lpstr>
      <vt:lpstr>'Прил.№ 8 Ведомственная 2017'!Заголовки_для_печати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2018-02-05T09:52:52Z</dcterms:modified>
</cp:coreProperties>
</file>